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240" yWindow="165" windowWidth="14805" windowHeight="7950" tabRatio="949"/>
  </bookViews>
  <sheets>
    <sheet name="Ejercicios " sheetId="18" r:id="rId1"/>
  </sheets>
  <calcPr calcId="144525"/>
</workbook>
</file>

<file path=xl/calcChain.xml><?xml version="1.0" encoding="utf-8"?>
<calcChain xmlns="http://schemas.openxmlformats.org/spreadsheetml/2006/main">
  <c r="C2" i="18" l="1"/>
  <c r="C6" i="18" s="1"/>
  <c r="C14" i="18" s="1"/>
  <c r="C16" i="18" s="1"/>
  <c r="D2" i="18"/>
  <c r="D6" i="18" s="1"/>
  <c r="D14" i="18" s="1"/>
  <c r="D16" i="18" s="1"/>
  <c r="D17" i="18" s="1"/>
  <c r="E2" i="18"/>
  <c r="E6" i="18" s="1"/>
  <c r="E14" i="18" s="1"/>
  <c r="E16" i="18" s="1"/>
  <c r="F2" i="18"/>
  <c r="F6" i="18" s="1"/>
  <c r="F14" i="18" s="1"/>
  <c r="F16" i="18" s="1"/>
  <c r="F17" i="18" s="1"/>
  <c r="B2" i="18"/>
  <c r="B6" i="18" s="1"/>
  <c r="B14" i="18" s="1"/>
  <c r="B16" i="18" s="1"/>
  <c r="B17" i="18" s="1"/>
  <c r="I17" i="18"/>
  <c r="F18" i="18" l="1"/>
  <c r="N11" i="18" s="1"/>
  <c r="N17" i="18" s="1"/>
  <c r="D18" i="18"/>
  <c r="L11" i="18" s="1"/>
  <c r="L17" i="18" s="1"/>
  <c r="E17" i="18"/>
  <c r="E18" i="18" s="1"/>
  <c r="M11" i="18" s="1"/>
  <c r="M17" i="18" s="1"/>
  <c r="C17" i="18"/>
  <c r="C18" i="18" s="1"/>
  <c r="K11" i="18" s="1"/>
  <c r="K17" i="18" s="1"/>
  <c r="I6" i="18"/>
  <c r="B18" i="18"/>
  <c r="J11" i="18" s="1"/>
  <c r="J17" i="18" l="1"/>
  <c r="I18" i="18" s="1"/>
  <c r="I13" i="18"/>
</calcChain>
</file>

<file path=xl/sharedStrings.xml><?xml version="1.0" encoding="utf-8"?>
<sst xmlns="http://schemas.openxmlformats.org/spreadsheetml/2006/main" count="46" uniqueCount="38">
  <si>
    <t>AÑO 1</t>
  </si>
  <si>
    <t>AÑO 2</t>
  </si>
  <si>
    <t>AÑO 3</t>
  </si>
  <si>
    <t>AÑO 4</t>
  </si>
  <si>
    <t>AÑO 5</t>
  </si>
  <si>
    <t xml:space="preserve">TASA </t>
  </si>
  <si>
    <t xml:space="preserve">MARGEN BRUTO </t>
  </si>
  <si>
    <t>Año 1</t>
  </si>
  <si>
    <t>Año 2</t>
  </si>
  <si>
    <t>Año 3</t>
  </si>
  <si>
    <t>Año 4</t>
  </si>
  <si>
    <t>Año 5</t>
  </si>
  <si>
    <t xml:space="preserve">Gastos Fijos </t>
  </si>
  <si>
    <t xml:space="preserve">MARGEN NETO </t>
  </si>
  <si>
    <t xml:space="preserve">INVERSION </t>
  </si>
  <si>
    <t>INICIAL</t>
  </si>
  <si>
    <t xml:space="preserve">VAN </t>
  </si>
  <si>
    <t>TIR</t>
  </si>
  <si>
    <t xml:space="preserve">Ventas corrientes </t>
  </si>
  <si>
    <t xml:space="preserve">Otros Ingresos </t>
  </si>
  <si>
    <t>Ingresos Extraordinarios</t>
  </si>
  <si>
    <t xml:space="preserve">INGRESOS  </t>
  </si>
  <si>
    <t>Compras materias primas</t>
  </si>
  <si>
    <t xml:space="preserve">Gastos de personal </t>
  </si>
  <si>
    <t xml:space="preserve">Alquiler </t>
  </si>
  <si>
    <t xml:space="preserve">Gastos operativos </t>
  </si>
  <si>
    <t xml:space="preserve">Otros gastos </t>
  </si>
  <si>
    <t>Dotacion a la amortizacion</t>
  </si>
  <si>
    <t xml:space="preserve">Gastos financieros </t>
  </si>
  <si>
    <t>BAI</t>
  </si>
  <si>
    <t>Impuestos de sociedades</t>
  </si>
  <si>
    <t>BDI</t>
  </si>
  <si>
    <t xml:space="preserve">Punto de Equilibrio </t>
  </si>
  <si>
    <t xml:space="preserve">Gastos Variables </t>
  </si>
  <si>
    <t>% Fijos sobre ventas</t>
  </si>
  <si>
    <t>% Var  sobre ventas</t>
  </si>
  <si>
    <t>PEv = CF/ ( 1-(CVT/VT)</t>
  </si>
  <si>
    <t>INVERSION/BDI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</si>
</sst>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C0A]_-;\-* #,##0\ [$€-C0A]_-;_-* &quot;-&quot;\ [$€-C0A]_-;_-@_-"/>
  </numFmts>
  <fonts count="9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4"/>
      <color rgb="FFFA7D0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7" applyNumberFormat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/>
    <xf numFmtId="44" fontId="3" fillId="3" borderId="1" xfId="4" applyNumberFormat="1"/>
    <xf numFmtId="0" fontId="0" fillId="0" borderId="2" xfId="0" applyBorder="1"/>
    <xf numFmtId="0" fontId="0" fillId="0" borderId="0" xfId="0" applyBorder="1"/>
    <xf numFmtId="0" fontId="0" fillId="0" borderId="3" xfId="0" applyBorder="1"/>
    <xf numFmtId="9" fontId="2" fillId="2" borderId="1" xfId="3" applyNumberFormat="1" applyBorder="1"/>
    <xf numFmtId="0" fontId="0" fillId="0" borderId="5" xfId="0" applyBorder="1"/>
    <xf numFmtId="0" fontId="0" fillId="0" borderId="6" xfId="0" applyBorder="1"/>
    <xf numFmtId="9" fontId="8" fillId="3" borderId="4" xfId="4" applyNumberFormat="1" applyFont="1" applyBorder="1"/>
    <xf numFmtId="0" fontId="4" fillId="4" borderId="7" xfId="5"/>
    <xf numFmtId="0" fontId="7" fillId="5" borderId="8" xfId="6" applyFont="1"/>
    <xf numFmtId="0" fontId="5" fillId="5" borderId="8" xfId="6" applyFont="1"/>
    <xf numFmtId="1" fontId="4" fillId="4" borderId="7" xfId="5" applyNumberFormat="1" applyAlignment="1">
      <alignment horizontal="center"/>
    </xf>
    <xf numFmtId="44" fontId="2" fillId="2" borderId="1" xfId="3" applyNumberFormat="1"/>
    <xf numFmtId="164" fontId="2" fillId="2" borderId="1" xfId="3" applyNumberFormat="1"/>
    <xf numFmtId="164" fontId="3" fillId="3" borderId="1" xfId="4" applyNumberFormat="1"/>
    <xf numFmtId="165" fontId="0" fillId="5" borderId="8" xfId="6" applyNumberFormat="1" applyFont="1"/>
    <xf numFmtId="165" fontId="2" fillId="2" borderId="1" xfId="3" applyNumberFormat="1"/>
    <xf numFmtId="165" fontId="2" fillId="5" borderId="8" xfId="6" applyNumberFormat="1" applyFont="1"/>
    <xf numFmtId="165" fontId="0" fillId="0" borderId="0" xfId="0" applyNumberFormat="1"/>
    <xf numFmtId="165" fontId="6" fillId="5" borderId="8" xfId="6" applyNumberFormat="1" applyFont="1"/>
    <xf numFmtId="164" fontId="3" fillId="3" borderId="1" xfId="1" applyNumberFormat="1" applyFont="1" applyFill="1" applyBorder="1"/>
    <xf numFmtId="9" fontId="2" fillId="2" borderId="1" xfId="2" applyFont="1" applyFill="1" applyBorder="1"/>
    <xf numFmtId="164" fontId="8" fillId="3" borderId="4" xfId="4" applyNumberFormat="1" applyFont="1" applyBorder="1"/>
    <xf numFmtId="0" fontId="4" fillId="4" borderId="9" xfId="5" applyBorder="1" applyAlignment="1">
      <alignment horizontal="center"/>
    </xf>
    <xf numFmtId="0" fontId="4" fillId="4" borderId="10" xfId="5" applyBorder="1" applyAlignment="1">
      <alignment horizontal="center"/>
    </xf>
  </cellXfs>
  <cellStyles count="7">
    <cellStyle name="Cálculo" xfId="4" builtinId="22"/>
    <cellStyle name="Celda de comprobación" xfId="5" builtinId="23"/>
    <cellStyle name="Entrada" xfId="3" builtinId="20"/>
    <cellStyle name="Moneda" xfId="1" builtinId="4"/>
    <cellStyle name="Normal" xfId="0" builtinId="0"/>
    <cellStyle name="Notas" xfId="6" builtinId="1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5" zoomScaleNormal="75" workbookViewId="0">
      <selection activeCell="I12" sqref="I12"/>
    </sheetView>
  </sheetViews>
  <sheetFormatPr baseColWidth="10" defaultRowHeight="16.5" x14ac:dyDescent="0.3"/>
  <cols>
    <col min="1" max="1" width="26.25" customWidth="1"/>
    <col min="2" max="3" width="13" bestFit="1" customWidth="1"/>
    <col min="7" max="7" width="3.5" customWidth="1"/>
    <col min="8" max="8" width="20.375" customWidth="1"/>
    <col min="9" max="9" width="17.75" customWidth="1"/>
    <col min="10" max="10" width="13.375" customWidth="1"/>
  </cols>
  <sheetData>
    <row r="1" spans="1:14" ht="18" thickTop="1" thickBot="1" x14ac:dyDescent="0.3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H1" s="24" t="s">
        <v>32</v>
      </c>
      <c r="I1" s="25"/>
      <c r="J1" s="9" t="s">
        <v>36</v>
      </c>
      <c r="K1" s="9"/>
    </row>
    <row r="2" spans="1:14" ht="18" thickTop="1" thickBot="1" x14ac:dyDescent="0.35">
      <c r="A2" s="11" t="s">
        <v>21</v>
      </c>
      <c r="B2" s="16">
        <f>B3+B4+B5</f>
        <v>0</v>
      </c>
      <c r="C2" s="16">
        <f t="shared" ref="C2:F2" si="0">C3+C4+C5</f>
        <v>0</v>
      </c>
      <c r="D2" s="16">
        <f t="shared" si="0"/>
        <v>0</v>
      </c>
      <c r="E2" s="16">
        <f t="shared" si="0"/>
        <v>0</v>
      </c>
      <c r="F2" s="16">
        <f t="shared" si="0"/>
        <v>0</v>
      </c>
      <c r="H2" s="9" t="s">
        <v>12</v>
      </c>
      <c r="I2" s="17"/>
    </row>
    <row r="3" spans="1:14" ht="18" thickTop="1" thickBot="1" x14ac:dyDescent="0.35">
      <c r="A3" s="9" t="s">
        <v>18</v>
      </c>
      <c r="B3" s="17"/>
      <c r="C3" s="17"/>
      <c r="D3" s="17"/>
      <c r="E3" s="17"/>
      <c r="F3" s="17"/>
      <c r="H3" s="9" t="s">
        <v>33</v>
      </c>
      <c r="I3" s="17"/>
    </row>
    <row r="4" spans="1:14" ht="18" thickTop="1" thickBot="1" x14ac:dyDescent="0.35">
      <c r="A4" s="9" t="s">
        <v>19</v>
      </c>
      <c r="B4" s="17"/>
      <c r="C4" s="17"/>
      <c r="D4" s="17"/>
      <c r="E4" s="17"/>
      <c r="F4" s="17"/>
      <c r="H4" s="9" t="s">
        <v>34</v>
      </c>
      <c r="I4" s="22"/>
    </row>
    <row r="5" spans="1:14" ht="18" thickTop="1" thickBot="1" x14ac:dyDescent="0.35">
      <c r="A5" s="9" t="s">
        <v>20</v>
      </c>
      <c r="B5" s="17"/>
      <c r="C5" s="17"/>
      <c r="D5" s="17"/>
      <c r="E5" s="17"/>
      <c r="F5" s="17"/>
      <c r="H5" s="9" t="s">
        <v>35</v>
      </c>
      <c r="I5" s="22"/>
    </row>
    <row r="6" spans="1:14" ht="18" thickTop="1" thickBot="1" x14ac:dyDescent="0.35">
      <c r="A6" s="10" t="s">
        <v>6</v>
      </c>
      <c r="B6" s="18">
        <f>B2-B7</f>
        <v>0</v>
      </c>
      <c r="C6" s="18">
        <f t="shared" ref="C6:F6" si="1">C2-C7</f>
        <v>0</v>
      </c>
      <c r="D6" s="18">
        <f t="shared" si="1"/>
        <v>0</v>
      </c>
      <c r="E6" s="18">
        <f t="shared" si="1"/>
        <v>0</v>
      </c>
      <c r="F6" s="18">
        <f t="shared" si="1"/>
        <v>0</v>
      </c>
      <c r="H6" s="9" t="s">
        <v>32</v>
      </c>
      <c r="I6" s="21">
        <f>I2/(1-I5)</f>
        <v>0</v>
      </c>
    </row>
    <row r="7" spans="1:14" ht="18" thickTop="1" thickBot="1" x14ac:dyDescent="0.35">
      <c r="A7" s="9" t="s">
        <v>22</v>
      </c>
      <c r="B7" s="17"/>
      <c r="C7" s="17"/>
      <c r="D7" s="17"/>
      <c r="E7" s="17"/>
      <c r="F7" s="17"/>
    </row>
    <row r="8" spans="1:14" ht="9" customHeight="1" thickTop="1" thickBot="1" x14ac:dyDescent="0.35">
      <c r="B8" s="19"/>
      <c r="C8" s="19"/>
      <c r="D8" s="19"/>
      <c r="E8" s="19"/>
      <c r="F8" s="19"/>
    </row>
    <row r="9" spans="1:14" ht="18" thickTop="1" thickBot="1" x14ac:dyDescent="0.35">
      <c r="A9" s="9" t="s">
        <v>23</v>
      </c>
      <c r="B9" s="17"/>
      <c r="C9" s="17"/>
      <c r="D9" s="17"/>
      <c r="E9" s="17"/>
      <c r="F9" s="17"/>
      <c r="H9" s="2"/>
      <c r="I9" s="9" t="s">
        <v>15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</row>
    <row r="10" spans="1:14" ht="18" thickTop="1" thickBot="1" x14ac:dyDescent="0.35">
      <c r="A10" s="9" t="s">
        <v>24</v>
      </c>
      <c r="B10" s="17"/>
      <c r="C10" s="17"/>
      <c r="D10" s="17"/>
      <c r="E10" s="17"/>
      <c r="F10" s="17"/>
      <c r="H10" s="9" t="s">
        <v>14</v>
      </c>
      <c r="I10" s="13"/>
      <c r="J10" s="3"/>
      <c r="K10" s="3"/>
      <c r="L10" s="3"/>
      <c r="M10" s="3"/>
      <c r="N10" s="4"/>
    </row>
    <row r="11" spans="1:14" ht="18" thickTop="1" thickBot="1" x14ac:dyDescent="0.35">
      <c r="A11" s="9" t="s">
        <v>25</v>
      </c>
      <c r="B11" s="17"/>
      <c r="C11" s="17"/>
      <c r="D11" s="17"/>
      <c r="E11" s="17"/>
      <c r="F11" s="17"/>
      <c r="H11" s="9" t="s">
        <v>31</v>
      </c>
      <c r="I11" s="3"/>
      <c r="J11" s="14">
        <f>B18</f>
        <v>0</v>
      </c>
      <c r="K11" s="14">
        <f t="shared" ref="K11:N11" si="2">C18</f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</row>
    <row r="12" spans="1:14" ht="18" thickTop="1" thickBot="1" x14ac:dyDescent="0.35">
      <c r="A12" s="9" t="s">
        <v>26</v>
      </c>
      <c r="B12" s="17"/>
      <c r="C12" s="17"/>
      <c r="D12" s="17"/>
      <c r="E12" s="17"/>
      <c r="F12" s="17"/>
      <c r="H12" s="9" t="s">
        <v>5</v>
      </c>
      <c r="I12" s="5">
        <v>0.1</v>
      </c>
      <c r="J12" s="3"/>
      <c r="K12" s="3"/>
      <c r="L12" s="3"/>
      <c r="M12" s="3"/>
      <c r="N12" s="4"/>
    </row>
    <row r="13" spans="1:14" ht="20.25" thickTop="1" thickBot="1" x14ac:dyDescent="0.35">
      <c r="A13" s="9" t="s">
        <v>27</v>
      </c>
      <c r="B13" s="17"/>
      <c r="C13" s="17"/>
      <c r="D13" s="17"/>
      <c r="E13" s="17"/>
      <c r="F13" s="17"/>
      <c r="H13" s="9" t="s">
        <v>16</v>
      </c>
      <c r="I13" s="23">
        <f>NPV(I12,J11,K11,L11,M11,N11)-I10</f>
        <v>0</v>
      </c>
      <c r="J13" s="6"/>
      <c r="K13" s="6"/>
      <c r="L13" s="6"/>
      <c r="M13" s="6"/>
      <c r="N13" s="7"/>
    </row>
    <row r="14" spans="1:14" ht="18" thickTop="1" thickBot="1" x14ac:dyDescent="0.35">
      <c r="A14" s="10" t="s">
        <v>13</v>
      </c>
      <c r="B14" s="16">
        <f>B6-(B9+B10+B11+B12+B13)</f>
        <v>0</v>
      </c>
      <c r="C14" s="16">
        <f t="shared" ref="C14:F14" si="3">C6-(C9+C10+C11+C12+C13)</f>
        <v>0</v>
      </c>
      <c r="D14" s="16">
        <f t="shared" si="3"/>
        <v>0</v>
      </c>
      <c r="E14" s="16">
        <f t="shared" si="3"/>
        <v>0</v>
      </c>
      <c r="F14" s="16">
        <f t="shared" si="3"/>
        <v>0</v>
      </c>
    </row>
    <row r="15" spans="1:14" ht="18" thickTop="1" thickBot="1" x14ac:dyDescent="0.35">
      <c r="A15" s="9" t="s">
        <v>28</v>
      </c>
      <c r="B15" s="17"/>
      <c r="C15" s="17"/>
      <c r="D15" s="17"/>
      <c r="E15" s="17"/>
      <c r="F15" s="17"/>
    </row>
    <row r="16" spans="1:14" ht="18" thickTop="1" thickBot="1" x14ac:dyDescent="0.35">
      <c r="A16" s="10" t="s">
        <v>29</v>
      </c>
      <c r="B16" s="20">
        <f>B14-B15</f>
        <v>0</v>
      </c>
      <c r="C16" s="20">
        <f t="shared" ref="C16:F16" si="4">C14-C15</f>
        <v>0</v>
      </c>
      <c r="D16" s="20">
        <f t="shared" si="4"/>
        <v>0</v>
      </c>
      <c r="E16" s="20">
        <f t="shared" si="4"/>
        <v>0</v>
      </c>
      <c r="F16" s="20">
        <f t="shared" si="4"/>
        <v>0</v>
      </c>
      <c r="H16" s="2"/>
      <c r="I16" s="9" t="s">
        <v>15</v>
      </c>
      <c r="J16" s="12" t="s">
        <v>7</v>
      </c>
      <c r="K16" s="12" t="s">
        <v>8</v>
      </c>
      <c r="L16" s="12" t="s">
        <v>9</v>
      </c>
      <c r="M16" s="12" t="s">
        <v>10</v>
      </c>
      <c r="N16" s="12" t="s">
        <v>11</v>
      </c>
    </row>
    <row r="17" spans="1:14" ht="18" thickTop="1" thickBot="1" x14ac:dyDescent="0.35">
      <c r="A17" s="9" t="s">
        <v>30</v>
      </c>
      <c r="B17" s="17">
        <f>B16*0.25</f>
        <v>0</v>
      </c>
      <c r="C17" s="17">
        <f t="shared" ref="C17:F17" si="5">C16*0.25</f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H17" s="9" t="s">
        <v>37</v>
      </c>
      <c r="I17" s="1">
        <f>I10*-1</f>
        <v>0</v>
      </c>
      <c r="J17" s="15">
        <f>J11</f>
        <v>0</v>
      </c>
      <c r="K17" s="15">
        <f t="shared" ref="K17:N17" si="6">K11</f>
        <v>0</v>
      </c>
      <c r="L17" s="15">
        <f t="shared" si="6"/>
        <v>0</v>
      </c>
      <c r="M17" s="15">
        <f t="shared" si="6"/>
        <v>0</v>
      </c>
      <c r="N17" s="15">
        <f t="shared" si="6"/>
        <v>0</v>
      </c>
    </row>
    <row r="18" spans="1:14" ht="20.25" thickTop="1" thickBot="1" x14ac:dyDescent="0.35">
      <c r="A18" s="10" t="s">
        <v>31</v>
      </c>
      <c r="B18" s="16">
        <f>B16-B17</f>
        <v>0</v>
      </c>
      <c r="C18" s="16">
        <f t="shared" ref="C18:F18" si="7">C16-C17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H18" s="9" t="s">
        <v>17</v>
      </c>
      <c r="I18" s="8" t="e">
        <f>IRR(I17:N17)</f>
        <v>#NUM!</v>
      </c>
      <c r="J18" s="6"/>
      <c r="K18" s="6"/>
      <c r="L18" s="6"/>
      <c r="M18" s="6"/>
      <c r="N18" s="7"/>
    </row>
    <row r="19" spans="1:14" ht="17.25" thickTop="1" x14ac:dyDescent="0.3"/>
  </sheetData>
  <mergeCells count="1">
    <mergeCell ref="H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2013-09-20T10:49:40Z</dcterms:modified>
</cp:coreProperties>
</file>